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ORRECCIONE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D21" i="1"/>
  <c r="C21" i="1"/>
  <c r="H19" i="1"/>
  <c r="E19" i="1"/>
  <c r="H18" i="1"/>
  <c r="E18" i="1"/>
  <c r="H17" i="1"/>
  <c r="E17" i="1"/>
  <c r="E21" i="1" s="1"/>
  <c r="H12" i="1"/>
  <c r="E12" i="1"/>
  <c r="H10" i="1"/>
  <c r="E10" i="1"/>
  <c r="H9" i="1"/>
  <c r="E9" i="1"/>
</calcChain>
</file>

<file path=xl/sharedStrings.xml><?xml version="1.0" encoding="utf-8"?>
<sst xmlns="http://schemas.openxmlformats.org/spreadsheetml/2006/main" count="75" uniqueCount="46">
  <si>
    <t>Bajo protesta de decir verdad declaramos que los Estados Financieros y sus Notas son razonablemente correctos y responsabilidad del emisor</t>
  </si>
  <si>
    <t xml:space="preserve">INSTITUTO TECNOLOGICO SUPERIOR DE SALVATIERRA
Estado Analítico de Ingresos
Del 1 de Enero al 31 de Marzo de 2018 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</si>
  <si>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</si>
  <si>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</si>
  <si>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</si>
  <si>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</si>
  <si>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</si>
  <si>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</si>
  <si>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</si>
  <si>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</si>
  <si>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</si>
  <si>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</si>
  <si>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</si>
  <si>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</si>
  <si>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</si>
  <si>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</si>
  <si>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</si>
  <si>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</si>
  <si>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</si>
  <si>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</si>
  <si>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</si>
  <si>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</si>
  <si>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</si>
  <si>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</si>
  <si>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No comprendidos en las fracciones de la Ley de Ingresos causadas en ejercicios fiscales anteriores pendientes de liquidación o pago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</si>
  <si>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</si>
  <si>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</si>
  <si>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</si>
  <si>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</si>
  <si>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</si>
  <si>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</si>
  <si>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Estado Analítico de Ingresos Por Fuente de Financiamiento</t>
  </si>
  <si>
    <t>Ingresos del Gobierno</t>
  </si>
  <si>
    <t>Ing por venta de bienes y servicios</t>
  </si>
  <si>
    <t>Ing por venta de bienes y servicios Org. Descentralizados</t>
  </si>
  <si>
    <t>RECURSOS FEDERALES</t>
  </si>
  <si>
    <t>Aprovechamientos no comprendidos en</t>
  </si>
  <si>
    <t>Participaciones y aportaciones</t>
  </si>
  <si>
    <t>Convenios</t>
  </si>
  <si>
    <t>RECURSOS ESTATALES</t>
  </si>
  <si>
    <t>Transferencias, asignaciones, subsidios y</t>
  </si>
  <si>
    <t>Transferencias internas y asignaciones a sector publico</t>
  </si>
  <si>
    <t>OTROS RECURSOS</t>
  </si>
  <si>
    <t>Aprovechamientos de tipo corriente</t>
  </si>
  <si>
    <t>Ingresos excedentes¹</t>
  </si>
  <si>
    <t>¹ Los ingresos excedentes se presentan para efectos de cumplimiento de la Ley General de Contabilidad Gubernamental y el importe reflejado debe ser siempre mayor a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</si>
</sst>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vertical="top"/>
      <protection locked="0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 applyProtection="1">
      <alignment horizontal="center" vertical="top"/>
      <protection locked="0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2" xfId="2" quotePrefix="1" applyFont="1" applyFill="1" applyBorder="1" applyAlignment="1">
      <alignment horizontal="center" vertical="center" wrapText="1"/>
    </xf>
    <xf numFmtId="0" fontId="3" fillId="2" borderId="3" xfId="2" quotePrefix="1" applyFont="1" applyFill="1" applyBorder="1" applyAlignment="1">
      <alignment horizontal="center" vertical="center" wrapText="1"/>
    </xf>
    <xf numFmtId="0" fontId="5" fillId="0" borderId="0" xfId="2" applyFont="1" applyFill="1" applyBorder="1" applyAlignment="1" applyProtection="1">
      <alignment vertical="top"/>
      <protection locked="0"/>
    </xf>
    <xf numFmtId="4" fontId="5" fillId="0" borderId="11" xfId="2" applyNumberFormat="1" applyFont="1" applyFill="1" applyBorder="1" applyAlignment="1" applyProtection="1">
      <alignment vertical="top"/>
      <protection locked="0"/>
    </xf>
    <xf numFmtId="4" fontId="5" fillId="0" borderId="13" xfId="2" applyNumberFormat="1" applyFont="1" applyFill="1" applyBorder="1" applyAlignment="1" applyProtection="1">
      <alignment vertical="top"/>
      <protection locked="0"/>
    </xf>
    <xf numFmtId="0" fontId="7" fillId="0" borderId="4" xfId="2" applyFont="1" applyFill="1" applyBorder="1" applyAlignment="1" applyProtection="1">
      <alignment horizontal="center" vertical="top"/>
      <protection locked="0"/>
    </xf>
    <xf numFmtId="0" fontId="5" fillId="0" borderId="0" xfId="2" applyFont="1" applyFill="1" applyBorder="1" applyAlignment="1" applyProtection="1">
      <alignment horizontal="left" vertical="top" wrapText="1"/>
      <protection locked="0"/>
    </xf>
    <xf numFmtId="0" fontId="7" fillId="0" borderId="0" xfId="2" applyFont="1" applyFill="1" applyBorder="1" applyAlignment="1" applyProtection="1">
      <alignment horizontal="center" vertical="top"/>
      <protection locked="0"/>
    </xf>
    <xf numFmtId="0" fontId="5" fillId="0" borderId="0" xfId="2" applyFont="1" applyFill="1" applyBorder="1" applyAlignment="1" applyProtection="1">
      <alignment horizontal="justify" vertical="top" wrapText="1"/>
      <protection locked="0"/>
    </xf>
    <xf numFmtId="4" fontId="5" fillId="0" borderId="12" xfId="2" applyNumberFormat="1" applyFont="1" applyFill="1" applyBorder="1" applyAlignment="1" applyProtection="1">
      <alignment vertical="top"/>
      <protection locked="0"/>
    </xf>
    <xf numFmtId="0" fontId="4" fillId="0" borderId="1" xfId="2" quotePrefix="1" applyFont="1" applyFill="1" applyBorder="1" applyAlignment="1" applyProtection="1">
      <alignment horizontal="center" vertical="top"/>
      <protection locked="0"/>
    </xf>
    <xf numFmtId="0" fontId="3" fillId="0" borderId="8" xfId="2" applyFont="1" applyFill="1" applyBorder="1" applyAlignment="1" applyProtection="1">
      <alignment horizontal="left" vertical="top" indent="3"/>
      <protection locked="0"/>
    </xf>
    <xf numFmtId="4" fontId="4" fillId="0" borderId="3" xfId="2" applyNumberFormat="1" applyFont="1" applyFill="1" applyBorder="1" applyAlignment="1" applyProtection="1">
      <alignment vertical="top"/>
      <protection locked="0"/>
    </xf>
    <xf numFmtId="4" fontId="4" fillId="0" borderId="8" xfId="2" applyNumberFormat="1" applyFont="1" applyFill="1" applyBorder="1" applyAlignment="1" applyProtection="1">
      <alignment vertical="top"/>
      <protection locked="0"/>
    </xf>
    <xf numFmtId="4" fontId="4" fillId="0" borderId="11" xfId="2" applyNumberFormat="1" applyFont="1" applyFill="1" applyBorder="1" applyAlignment="1" applyProtection="1">
      <alignment vertical="top"/>
      <protection locked="0"/>
    </xf>
    <xf numFmtId="0" fontId="5" fillId="0" borderId="14" xfId="2" quotePrefix="1" applyFont="1" applyFill="1" applyBorder="1" applyAlignment="1" applyProtection="1">
      <alignment horizontal="center" vertical="top"/>
      <protection locked="0"/>
    </xf>
    <xf numFmtId="0" fontId="5" fillId="0" borderId="14" xfId="2" applyFont="1" applyFill="1" applyBorder="1" applyAlignment="1" applyProtection="1">
      <alignment vertical="top"/>
      <protection locked="0"/>
    </xf>
    <xf numFmtId="4" fontId="5" fillId="0" borderId="14" xfId="2" applyNumberFormat="1" applyFont="1" applyFill="1" applyBorder="1" applyAlignment="1" applyProtection="1">
      <alignment vertical="top"/>
      <protection locked="0"/>
    </xf>
    <xf numFmtId="4" fontId="5" fillId="0" borderId="10" xfId="2" applyNumberFormat="1" applyFont="1" applyFill="1" applyBorder="1" applyAlignment="1" applyProtection="1">
      <alignment vertical="top"/>
      <protection locked="0"/>
    </xf>
    <xf numFmtId="4" fontId="6" fillId="0" borderId="1" xfId="2" applyNumberFormat="1" applyFont="1" applyFill="1" applyBorder="1" applyAlignment="1" applyProtection="1">
      <alignment vertical="top"/>
      <protection locked="0"/>
    </xf>
    <xf numFmtId="4" fontId="6" fillId="0" borderId="8" xfId="2" applyNumberFormat="1" applyFont="1" applyFill="1" applyBorder="1" applyAlignment="1" applyProtection="1">
      <alignment vertical="top"/>
      <protection locked="0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 applyProtection="1">
      <alignment horizontal="left" vertical="top"/>
    </xf>
    <xf numFmtId="0" fontId="3" fillId="0" borderId="0" xfId="2" applyFont="1" applyFill="1" applyBorder="1" applyAlignment="1" applyProtection="1">
      <alignment horizontal="justify" vertical="top" wrapText="1"/>
    </xf>
    <xf numFmtId="4" fontId="3" fillId="0" borderId="11" xfId="2" applyNumberFormat="1" applyFont="1" applyFill="1" applyBorder="1" applyAlignment="1" applyProtection="1">
      <alignment vertical="top"/>
      <protection locked="0"/>
    </xf>
    <xf numFmtId="0" fontId="4" fillId="0" borderId="4" xfId="2" applyFont="1" applyFill="1" applyBorder="1" applyAlignment="1" applyProtection="1">
      <alignment horizontal="center" vertical="top"/>
    </xf>
    <xf numFmtId="0" fontId="4" fillId="0" borderId="0" xfId="2" applyFont="1" applyFill="1" applyBorder="1" applyAlignment="1" applyProtection="1">
      <alignment horizontal="left" vertical="top" wrapText="1"/>
    </xf>
    <xf numFmtId="4" fontId="4" fillId="0" borderId="13" xfId="2" applyNumberFormat="1" applyFont="1" applyFill="1" applyBorder="1" applyAlignment="1" applyProtection="1">
      <alignment vertical="top"/>
      <protection locked="0"/>
    </xf>
    <xf numFmtId="0" fontId="4" fillId="0" borderId="0" xfId="2" applyFont="1" applyFill="1" applyBorder="1" applyAlignment="1" applyProtection="1">
      <alignment horizontal="left" vertical="top" indent="2"/>
    </xf>
    <xf numFmtId="0" fontId="5" fillId="0" borderId="0" xfId="2" applyFont="1" applyFill="1" applyBorder="1" applyAlignment="1" applyProtection="1">
      <alignment horizontal="left" vertical="top" wrapText="1" indent="2"/>
      <protection locked="0"/>
    </xf>
    <xf numFmtId="0" fontId="4" fillId="0" borderId="0" xfId="2" applyFont="1" applyFill="1" applyBorder="1" applyAlignment="1" applyProtection="1">
      <alignment horizontal="center" vertical="top"/>
    </xf>
    <xf numFmtId="4" fontId="3" fillId="0" borderId="13" xfId="2" applyNumberFormat="1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</xf>
    <xf numFmtId="0" fontId="3" fillId="0" borderId="4" xfId="1" applyFont="1" applyFill="1" applyBorder="1" applyAlignment="1" applyProtection="1">
      <alignment horizontal="center" vertical="top"/>
    </xf>
    <xf numFmtId="0" fontId="4" fillId="0" borderId="1" xfId="2" quotePrefix="1" applyFont="1" applyFill="1" applyBorder="1" applyAlignment="1" applyProtection="1">
      <alignment horizontal="center" vertical="top"/>
    </xf>
    <xf numFmtId="0" fontId="3" fillId="0" borderId="8" xfId="2" applyFont="1" applyFill="1" applyBorder="1" applyAlignment="1" applyProtection="1">
      <alignment horizontal="center" vertical="top" wrapText="1"/>
    </xf>
    <xf numFmtId="0" fontId="4" fillId="0" borderId="14" xfId="2" quotePrefix="1" applyFont="1" applyFill="1" applyBorder="1" applyAlignment="1" applyProtection="1">
      <alignment horizontal="center" vertical="top"/>
      <protection locked="0"/>
    </xf>
    <xf numFmtId="0" fontId="4" fillId="0" borderId="14" xfId="2" applyFont="1" applyFill="1" applyBorder="1" applyAlignment="1" applyProtection="1">
      <alignment vertical="top"/>
      <protection locked="0"/>
    </xf>
    <xf numFmtId="4" fontId="4" fillId="0" borderId="14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2" xfId="2" applyNumberFormat="1" applyFont="1" applyFill="1" applyBorder="1" applyAlignment="1" applyProtection="1">
      <alignment vertical="top"/>
      <protection locked="0"/>
    </xf>
    <xf numFmtId="4" fontId="4" fillId="0" borderId="12" xfId="2" applyNumberFormat="1" applyFont="1" applyFill="1" applyBorder="1" applyAlignment="1" applyProtection="1">
      <alignment vertical="top"/>
      <protection locked="0"/>
    </xf>
    <xf numFmtId="0" fontId="5" fillId="3" borderId="0" xfId="0" applyFont="1" applyFill="1"/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I12" sqref="I12"/>
    </sheetView>
  </sheetViews>
  <sheetFormatPr baseColWidth="10" defaultRowHeight="11.25" x14ac:dyDescent="0.25"/>
  <cols>
    <col min="1" max="1" width="1.5703125" style="19" customWidth="1"/>
    <col min="2" max="2" width="43.5703125" style="19" customWidth="1"/>
    <col min="3" max="3" width="15.28515625" style="19" customWidth="1"/>
    <col min="4" max="4" width="17" style="19" customWidth="1"/>
    <col min="5" max="6" width="15.28515625" style="19" customWidth="1"/>
    <col min="7" max="7" width="16.140625" style="19" customWidth="1"/>
    <col min="8" max="8" width="15.28515625" style="19" customWidth="1"/>
    <col min="9" max="16384" width="11.42578125" style="19"/>
  </cols>
  <sheetData>
    <row r="1" spans="1:8" s="4" customFormat="1" ht="39.950000000000003" customHeight="1" x14ac:dyDescent="0.25">
      <c r="A1" s="1" t="s">
        <v>1</v>
      </c>
      <c r="B1" s="2"/>
      <c r="C1" s="2"/>
      <c r="D1" s="2"/>
      <c r="E1" s="2"/>
      <c r="F1" s="2"/>
      <c r="G1" s="2"/>
      <c r="H1" s="3"/>
    </row>
    <row r="2" spans="1:8" s="4" customFormat="1" x14ac:dyDescent="0.25">
      <c r="A2" s="5" t="s">
        <v>2</v>
      </c>
      <c r="B2" s="6"/>
      <c r="C2" s="2" t="s">
        <v>3</v>
      </c>
      <c r="D2" s="2"/>
      <c r="E2" s="2"/>
      <c r="F2" s="2"/>
      <c r="G2" s="2"/>
      <c r="H2" s="7" t="s">
        <v>4</v>
      </c>
    </row>
    <row r="3" spans="1:8" s="14" customFormat="1" ht="24.95" customHeight="1" x14ac:dyDescent="0.25">
      <c r="A3" s="8"/>
      <c r="B3" s="9"/>
      <c r="C3" s="10" t="s">
        <v>5</v>
      </c>
      <c r="D3" s="11" t="s">
        <v>6</v>
      </c>
      <c r="E3" s="11" t="s">
        <v>7</v>
      </c>
      <c r="F3" s="11" t="s">
        <v>8</v>
      </c>
      <c r="G3" s="12" t="s">
        <v>9</v>
      </c>
      <c r="H3" s="13"/>
    </row>
    <row r="4" spans="1:8" s="14" customFormat="1" x14ac:dyDescent="0.25">
      <c r="A4" s="15"/>
      <c r="B4" s="16"/>
      <c r="C4" s="17" t="s">
        <v>10</v>
      </c>
      <c r="D4" s="18" t="s">
        <v>11</v>
      </c>
      <c r="E4" s="18" t="s">
        <v>12</v>
      </c>
      <c r="F4" s="18" t="s">
        <v>13</v>
      </c>
      <c r="G4" s="18" t="s">
        <v>14</v>
      </c>
      <c r="H4" s="18" t="s">
        <v>15</v>
      </c>
    </row>
    <row r="5" spans="1:8" x14ac:dyDescent="0.25">
      <c r="A5" s="19" t="s">
        <v>16</v>
      </c>
      <c r="C5" s="20"/>
      <c r="D5" s="20"/>
      <c r="E5" s="20"/>
      <c r="F5" s="20"/>
      <c r="G5" s="20"/>
      <c r="H5" s="20"/>
    </row>
    <row r="6" spans="1:8" x14ac:dyDescent="0.25">
      <c r="A6" s="19" t="s">
        <v>17</v>
      </c>
      <c r="C6" s="21"/>
      <c r="D6" s="21"/>
      <c r="E6" s="21"/>
      <c r="F6" s="21"/>
      <c r="G6" s="21"/>
      <c r="H6" s="21"/>
    </row>
    <row r="7" spans="1:8" x14ac:dyDescent="0.25">
      <c r="A7" s="19" t="s">
        <v>18</v>
      </c>
      <c r="C7" s="21"/>
      <c r="D7" s="21"/>
      <c r="E7" s="21"/>
      <c r="F7" s="21"/>
      <c r="G7" s="21"/>
      <c r="H7" s="21"/>
    </row>
    <row r="8" spans="1:8" x14ac:dyDescent="0.25">
      <c r="A8" s="19" t="s">
        <v>19</v>
      </c>
      <c r="C8" s="21"/>
      <c r="D8" s="21"/>
      <c r="E8" s="21"/>
      <c r="F8" s="21"/>
      <c r="G8" s="21"/>
      <c r="H8" s="21"/>
    </row>
    <row r="9" spans="1:8" x14ac:dyDescent="0.25">
      <c r="A9" s="19" t="s">
        <v>20</v>
      </c>
      <c r="C9" s="21">
        <v>364830</v>
      </c>
      <c r="D9" s="21">
        <v>2340.98</v>
      </c>
      <c r="E9" s="21">
        <f>+C9+D9</f>
        <v>367170.98</v>
      </c>
      <c r="F9" s="21">
        <v>119883.79</v>
      </c>
      <c r="G9" s="21">
        <v>119883.79</v>
      </c>
      <c r="H9" s="21">
        <f>+G9-C9</f>
        <v>-244946.21000000002</v>
      </c>
    </row>
    <row r="10" spans="1:8" x14ac:dyDescent="0.25">
      <c r="A10" s="22">
        <v>51</v>
      </c>
      <c r="B10" s="23" t="s">
        <v>21</v>
      </c>
      <c r="C10" s="21">
        <v>364830</v>
      </c>
      <c r="D10" s="21">
        <v>2340.98</v>
      </c>
      <c r="E10" s="21">
        <f>+C10+D10</f>
        <v>367170.98</v>
      </c>
      <c r="F10" s="21">
        <v>119883.79</v>
      </c>
      <c r="G10" s="21">
        <v>119883.79</v>
      </c>
      <c r="H10" s="21">
        <f>+G10-C10</f>
        <v>-244946.21000000002</v>
      </c>
    </row>
    <row r="11" spans="1:8" x14ac:dyDescent="0.25">
      <c r="A11" s="22">
        <v>52</v>
      </c>
      <c r="B11" s="23" t="s">
        <v>22</v>
      </c>
      <c r="C11" s="21"/>
      <c r="D11" s="21"/>
      <c r="E11" s="21"/>
      <c r="F11" s="21"/>
      <c r="G11" s="21"/>
      <c r="H11" s="21"/>
    </row>
    <row r="12" spans="1:8" x14ac:dyDescent="0.25">
      <c r="A12" s="19" t="s">
        <v>23</v>
      </c>
      <c r="C12" s="21">
        <v>3000</v>
      </c>
      <c r="D12" s="21">
        <v>1138752.8799999999</v>
      </c>
      <c r="E12" s="21">
        <f t="shared" ref="E12" si="0">+C12+D12</f>
        <v>1141752.8799999999</v>
      </c>
      <c r="F12" s="21">
        <v>3047</v>
      </c>
      <c r="G12" s="21">
        <v>3047</v>
      </c>
      <c r="H12" s="21">
        <f t="shared" ref="H12" si="1">+G12-C12</f>
        <v>47</v>
      </c>
    </row>
    <row r="13" spans="1:8" x14ac:dyDescent="0.25">
      <c r="A13" s="22">
        <v>61</v>
      </c>
      <c r="B13" s="23" t="s">
        <v>21</v>
      </c>
      <c r="C13" s="21"/>
      <c r="D13" s="21"/>
      <c r="E13" s="21"/>
      <c r="F13" s="21"/>
      <c r="G13" s="21"/>
      <c r="H13" s="21"/>
    </row>
    <row r="14" spans="1:8" x14ac:dyDescent="0.25">
      <c r="A14" s="22">
        <v>62</v>
      </c>
      <c r="B14" s="23" t="s">
        <v>22</v>
      </c>
      <c r="C14" s="21"/>
      <c r="D14" s="21"/>
      <c r="E14" s="21"/>
      <c r="F14" s="21"/>
      <c r="G14" s="21"/>
      <c r="H14" s="21"/>
    </row>
    <row r="15" spans="1:8" ht="33.75" x14ac:dyDescent="0.25">
      <c r="A15" s="24"/>
      <c r="B15" s="25" t="s">
        <v>24</v>
      </c>
      <c r="C15" s="21"/>
      <c r="D15" s="21"/>
      <c r="E15" s="21"/>
      <c r="F15" s="21"/>
      <c r="G15" s="21"/>
      <c r="H15" s="21"/>
    </row>
    <row r="16" spans="1:8" x14ac:dyDescent="0.25">
      <c r="A16" s="19" t="s">
        <v>25</v>
      </c>
      <c r="C16" s="21"/>
      <c r="D16" s="21"/>
      <c r="E16" s="21"/>
      <c r="F16" s="21"/>
      <c r="G16" s="21"/>
      <c r="H16" s="21"/>
    </row>
    <row r="17" spans="1:8" x14ac:dyDescent="0.25">
      <c r="A17" s="19" t="s">
        <v>26</v>
      </c>
      <c r="C17" s="21">
        <v>10000</v>
      </c>
      <c r="D17" s="21">
        <v>0</v>
      </c>
      <c r="E17" s="21">
        <f t="shared" ref="E17:E19" si="2">+C17+D17</f>
        <v>10000</v>
      </c>
      <c r="F17" s="21">
        <v>0</v>
      </c>
      <c r="G17" s="21">
        <v>0</v>
      </c>
      <c r="H17" s="21">
        <f t="shared" ref="H17:H19" si="3">+G17-C17</f>
        <v>-10000</v>
      </c>
    </row>
    <row r="18" spans="1:8" x14ac:dyDescent="0.25">
      <c r="A18" s="19" t="s">
        <v>27</v>
      </c>
      <c r="C18" s="21">
        <v>0</v>
      </c>
      <c r="D18" s="21">
        <v>18108475.920000002</v>
      </c>
      <c r="E18" s="21">
        <f t="shared" si="2"/>
        <v>18108475.920000002</v>
      </c>
      <c r="F18" s="21">
        <v>4560752</v>
      </c>
      <c r="G18" s="21">
        <v>4560752</v>
      </c>
      <c r="H18" s="21">
        <f t="shared" si="3"/>
        <v>4560752</v>
      </c>
    </row>
    <row r="19" spans="1:8" x14ac:dyDescent="0.25">
      <c r="A19" s="19" t="s">
        <v>28</v>
      </c>
      <c r="C19" s="21">
        <v>20513685.920000002</v>
      </c>
      <c r="D19" s="21">
        <v>138192.28</v>
      </c>
      <c r="E19" s="21">
        <f t="shared" si="2"/>
        <v>20651878.200000003</v>
      </c>
      <c r="F19" s="21">
        <v>5153558.37</v>
      </c>
      <c r="G19" s="21">
        <v>5153558.37</v>
      </c>
      <c r="H19" s="21">
        <f t="shared" si="3"/>
        <v>-15360127.550000001</v>
      </c>
    </row>
    <row r="20" spans="1:8" x14ac:dyDescent="0.25">
      <c r="C20" s="26"/>
      <c r="D20" s="26"/>
      <c r="E20" s="26"/>
      <c r="F20" s="26"/>
      <c r="G20" s="26"/>
      <c r="H20" s="26"/>
    </row>
    <row r="21" spans="1:8" x14ac:dyDescent="0.25">
      <c r="A21" s="27"/>
      <c r="B21" s="28" t="s">
        <v>29</v>
      </c>
      <c r="C21" s="29">
        <f>SUM(C4+C5+C6+C7+C8+C11+C16+C17+C18+C19)</f>
        <v>20523684.920000002</v>
      </c>
      <c r="D21" s="29">
        <f>SUM(D4+D5+D6+D7+D8+D11+D16+D17+D18+D19)</f>
        <v>18246666.200000003</v>
      </c>
      <c r="E21" s="29" t="e">
        <f>SUM(E4+E5+E6+E7+E8+E11+E16+E17+E18+E19)</f>
        <v>#VALUE!</v>
      </c>
      <c r="F21" s="29">
        <f>SUM(F4+F5+F6+F7+F8+F11+F16+F17+F18+F19)</f>
        <v>9714306.370000001</v>
      </c>
      <c r="G21" s="30">
        <f>SUM(G4+G5+G6+G7+G8+G11+G16+G17+G18+G19)</f>
        <v>9714305.370000001</v>
      </c>
      <c r="H21" s="31">
        <v>-11054274.760000002</v>
      </c>
    </row>
    <row r="22" spans="1:8" x14ac:dyDescent="0.25">
      <c r="A22" s="32"/>
      <c r="B22" s="33"/>
      <c r="C22" s="34"/>
      <c r="D22" s="34"/>
      <c r="E22" s="35"/>
      <c r="F22" s="36" t="s">
        <v>30</v>
      </c>
      <c r="G22" s="37"/>
      <c r="H22" s="26"/>
    </row>
    <row r="23" spans="1:8" x14ac:dyDescent="0.25">
      <c r="A23" s="38" t="s">
        <v>31</v>
      </c>
      <c r="B23" s="39"/>
      <c r="C23" s="2" t="s">
        <v>3</v>
      </c>
      <c r="D23" s="2"/>
      <c r="E23" s="2"/>
      <c r="F23" s="2"/>
      <c r="G23" s="2"/>
      <c r="H23" s="7" t="s">
        <v>4</v>
      </c>
    </row>
    <row r="24" spans="1:8" ht="22.5" x14ac:dyDescent="0.25">
      <c r="A24" s="40"/>
      <c r="B24" s="41"/>
      <c r="C24" s="10" t="s">
        <v>5</v>
      </c>
      <c r="D24" s="11" t="s">
        <v>6</v>
      </c>
      <c r="E24" s="11" t="s">
        <v>7</v>
      </c>
      <c r="F24" s="11" t="s">
        <v>8</v>
      </c>
      <c r="G24" s="12" t="s">
        <v>9</v>
      </c>
      <c r="H24" s="13"/>
    </row>
    <row r="25" spans="1:8" x14ac:dyDescent="0.25">
      <c r="A25" s="42"/>
      <c r="B25" s="43"/>
      <c r="C25" s="17" t="s">
        <v>10</v>
      </c>
      <c r="D25" s="18" t="s">
        <v>11</v>
      </c>
      <c r="E25" s="18" t="s">
        <v>12</v>
      </c>
      <c r="F25" s="18" t="s">
        <v>13</v>
      </c>
      <c r="G25" s="18" t="s">
        <v>14</v>
      </c>
      <c r="H25" s="18" t="s">
        <v>15</v>
      </c>
    </row>
    <row r="26" spans="1:8" x14ac:dyDescent="0.25">
      <c r="A26" s="44" t="s">
        <v>32</v>
      </c>
      <c r="B26" s="45"/>
      <c r="C26" s="46"/>
      <c r="D26" s="46"/>
      <c r="E26" s="46"/>
      <c r="F26" s="46"/>
      <c r="G26" s="46"/>
      <c r="H26" s="46"/>
    </row>
    <row r="27" spans="1:8" x14ac:dyDescent="0.25">
      <c r="A27" s="47"/>
      <c r="B27" s="48" t="s">
        <v>16</v>
      </c>
      <c r="C27" s="49"/>
      <c r="D27" s="49"/>
      <c r="E27" s="49"/>
      <c r="F27" s="49"/>
      <c r="G27" s="49"/>
      <c r="H27" s="49"/>
    </row>
    <row r="28" spans="1:8" x14ac:dyDescent="0.25">
      <c r="A28" s="47"/>
      <c r="B28" s="48" t="s">
        <v>18</v>
      </c>
      <c r="C28" s="49"/>
      <c r="D28" s="49"/>
      <c r="E28" s="49"/>
      <c r="F28" s="49"/>
      <c r="G28" s="49"/>
      <c r="H28" s="49"/>
    </row>
    <row r="29" spans="1:8" x14ac:dyDescent="0.25">
      <c r="A29" s="47"/>
      <c r="B29" s="48" t="s">
        <v>19</v>
      </c>
      <c r="C29" s="49"/>
      <c r="D29" s="49"/>
      <c r="E29" s="49"/>
      <c r="F29" s="49"/>
      <c r="G29" s="49"/>
      <c r="H29" s="49"/>
    </row>
    <row r="30" spans="1:8" x14ac:dyDescent="0.25">
      <c r="A30" s="47"/>
      <c r="B30" s="48" t="s">
        <v>20</v>
      </c>
      <c r="C30" s="49">
        <v>377830</v>
      </c>
      <c r="D30" s="49">
        <v>447080.16</v>
      </c>
      <c r="E30" s="49">
        <v>824910.15999999992</v>
      </c>
      <c r="F30" s="49">
        <v>122930.79</v>
      </c>
      <c r="G30" s="49">
        <v>122930.79</v>
      </c>
      <c r="H30" s="49">
        <v>-254899.21000000002</v>
      </c>
    </row>
    <row r="31" spans="1:8" x14ac:dyDescent="0.25">
      <c r="A31" s="47"/>
      <c r="B31" s="50" t="s">
        <v>21</v>
      </c>
      <c r="C31" s="49">
        <v>364830</v>
      </c>
      <c r="D31" s="49">
        <v>2340.98</v>
      </c>
      <c r="E31" s="49">
        <v>367170.98</v>
      </c>
      <c r="F31" s="49">
        <v>119883.79</v>
      </c>
      <c r="G31" s="49">
        <v>119883.79</v>
      </c>
      <c r="H31" s="49">
        <v>-244946.21000000002</v>
      </c>
    </row>
    <row r="32" spans="1:8" x14ac:dyDescent="0.25">
      <c r="A32" s="47"/>
      <c r="B32" s="50" t="s">
        <v>22</v>
      </c>
      <c r="C32" s="49">
        <v>364830</v>
      </c>
      <c r="D32" s="49">
        <v>2340.98</v>
      </c>
      <c r="E32" s="49">
        <v>367170.98</v>
      </c>
      <c r="F32" s="49">
        <v>119883.79</v>
      </c>
      <c r="G32" s="49">
        <v>119883.79</v>
      </c>
      <c r="H32" s="49">
        <v>-244946.21000000002</v>
      </c>
    </row>
    <row r="33" spans="1:8" x14ac:dyDescent="0.25">
      <c r="A33" s="47"/>
      <c r="B33" s="48" t="s">
        <v>23</v>
      </c>
      <c r="C33" s="49">
        <v>3000</v>
      </c>
      <c r="D33" s="49">
        <v>444739.18</v>
      </c>
      <c r="E33" s="49">
        <v>447739.18</v>
      </c>
      <c r="F33" s="49">
        <v>3047</v>
      </c>
      <c r="G33" s="49">
        <v>3047</v>
      </c>
      <c r="H33" s="49">
        <v>47</v>
      </c>
    </row>
    <row r="34" spans="1:8" x14ac:dyDescent="0.25">
      <c r="A34" s="47"/>
      <c r="B34" s="50" t="s">
        <v>21</v>
      </c>
      <c r="C34" s="49">
        <v>3000</v>
      </c>
      <c r="D34" s="49">
        <v>2500</v>
      </c>
      <c r="E34" s="49">
        <v>5500</v>
      </c>
      <c r="F34" s="49">
        <v>3047</v>
      </c>
      <c r="G34" s="49">
        <v>3047</v>
      </c>
      <c r="H34" s="49">
        <v>47</v>
      </c>
    </row>
    <row r="35" spans="1:8" x14ac:dyDescent="0.25">
      <c r="A35" s="47"/>
      <c r="B35" s="50" t="s">
        <v>22</v>
      </c>
      <c r="C35" s="49"/>
      <c r="D35" s="49"/>
      <c r="E35" s="49"/>
      <c r="F35" s="49"/>
      <c r="G35" s="49"/>
      <c r="H35" s="49"/>
    </row>
    <row r="36" spans="1:8" ht="33.75" x14ac:dyDescent="0.25">
      <c r="A36" s="47"/>
      <c r="B36" s="51" t="s">
        <v>24</v>
      </c>
      <c r="C36" s="49">
        <v>0</v>
      </c>
      <c r="D36" s="49">
        <v>442239.18</v>
      </c>
      <c r="E36" s="49">
        <v>442239.18</v>
      </c>
      <c r="F36" s="49">
        <v>0</v>
      </c>
      <c r="G36" s="49">
        <v>0</v>
      </c>
      <c r="H36" s="49">
        <v>0</v>
      </c>
    </row>
    <row r="37" spans="1:8" x14ac:dyDescent="0.25">
      <c r="A37" s="47"/>
      <c r="B37" s="48" t="s">
        <v>33</v>
      </c>
      <c r="C37" s="49">
        <v>10000</v>
      </c>
      <c r="D37" s="49">
        <v>0</v>
      </c>
      <c r="E37" s="49">
        <v>10000</v>
      </c>
      <c r="F37" s="49">
        <v>0</v>
      </c>
      <c r="G37" s="49">
        <v>0</v>
      </c>
      <c r="H37" s="49">
        <v>-10000</v>
      </c>
    </row>
    <row r="38" spans="1:8" x14ac:dyDescent="0.25">
      <c r="A38" s="47"/>
      <c r="B38" s="48" t="s">
        <v>34</v>
      </c>
      <c r="C38" s="49">
        <v>10000</v>
      </c>
      <c r="D38" s="49">
        <v>0</v>
      </c>
      <c r="E38" s="49">
        <v>10000</v>
      </c>
      <c r="F38" s="49">
        <v>0</v>
      </c>
      <c r="G38" s="49">
        <v>0</v>
      </c>
      <c r="H38" s="49">
        <v>-10000</v>
      </c>
    </row>
    <row r="39" spans="1:8" x14ac:dyDescent="0.25">
      <c r="A39" s="52"/>
      <c r="B39" s="48"/>
      <c r="C39" s="49"/>
      <c r="D39" s="49"/>
      <c r="E39" s="49"/>
      <c r="F39" s="49"/>
      <c r="G39" s="49"/>
      <c r="H39" s="49"/>
    </row>
    <row r="40" spans="1:8" x14ac:dyDescent="0.25">
      <c r="A40" s="44"/>
      <c r="B40" s="45" t="s">
        <v>35</v>
      </c>
      <c r="C40" s="53">
        <v>0</v>
      </c>
      <c r="D40" s="53">
        <v>18606027.140000001</v>
      </c>
      <c r="E40" s="53">
        <v>18606027.140000001</v>
      </c>
      <c r="F40" s="53">
        <v>4560752</v>
      </c>
      <c r="G40" s="53">
        <v>4560752</v>
      </c>
      <c r="H40" s="53">
        <v>4560752</v>
      </c>
    </row>
    <row r="41" spans="1:8" x14ac:dyDescent="0.25">
      <c r="A41" s="47"/>
      <c r="B41" s="48" t="s">
        <v>23</v>
      </c>
      <c r="C41" s="49">
        <v>0</v>
      </c>
      <c r="D41" s="49">
        <v>497551.22</v>
      </c>
      <c r="E41" s="49">
        <v>497551.22</v>
      </c>
      <c r="F41" s="49">
        <v>0</v>
      </c>
      <c r="G41" s="49">
        <v>0</v>
      </c>
      <c r="H41" s="49">
        <v>0</v>
      </c>
    </row>
    <row r="42" spans="1:8" x14ac:dyDescent="0.25">
      <c r="A42" s="47"/>
      <c r="B42" s="48" t="s">
        <v>36</v>
      </c>
      <c r="C42" s="49">
        <v>0</v>
      </c>
      <c r="D42" s="49">
        <v>497551.22</v>
      </c>
      <c r="E42" s="49">
        <v>497551.22</v>
      </c>
      <c r="F42" s="49">
        <v>0</v>
      </c>
      <c r="G42" s="49">
        <v>0</v>
      </c>
      <c r="H42" s="49">
        <v>0</v>
      </c>
    </row>
    <row r="43" spans="1:8" x14ac:dyDescent="0.25">
      <c r="A43" s="47"/>
      <c r="B43" s="48" t="s">
        <v>37</v>
      </c>
      <c r="C43" s="49">
        <v>0</v>
      </c>
      <c r="D43" s="49">
        <v>18108475.920000002</v>
      </c>
      <c r="E43" s="49">
        <v>18108475.920000002</v>
      </c>
      <c r="F43" s="49">
        <v>4560752</v>
      </c>
      <c r="G43" s="49">
        <v>4560752</v>
      </c>
      <c r="H43" s="49">
        <v>4560752</v>
      </c>
    </row>
    <row r="44" spans="1:8" x14ac:dyDescent="0.25">
      <c r="A44" s="52"/>
      <c r="B44" s="48" t="s">
        <v>38</v>
      </c>
      <c r="C44" s="49">
        <v>0</v>
      </c>
      <c r="D44" s="49">
        <v>18108475.920000002</v>
      </c>
      <c r="E44" s="49">
        <v>18108475.920000002</v>
      </c>
      <c r="F44" s="49">
        <v>4560752</v>
      </c>
      <c r="G44" s="49">
        <v>4560752</v>
      </c>
      <c r="H44" s="49">
        <v>4560752</v>
      </c>
    </row>
    <row r="45" spans="1:8" x14ac:dyDescent="0.25">
      <c r="A45" s="52"/>
      <c r="B45" s="48"/>
      <c r="C45" s="49"/>
      <c r="D45" s="49"/>
      <c r="E45" s="49"/>
      <c r="F45" s="49"/>
      <c r="G45" s="49"/>
      <c r="H45" s="49"/>
    </row>
    <row r="46" spans="1:8" x14ac:dyDescent="0.25">
      <c r="A46" s="52"/>
      <c r="B46" s="48" t="s">
        <v>39</v>
      </c>
      <c r="C46" s="49">
        <v>20513685.920000002</v>
      </c>
      <c r="D46" s="49">
        <v>138192.28</v>
      </c>
      <c r="E46" s="49">
        <v>20651878.200000003</v>
      </c>
      <c r="F46" s="49">
        <v>5153558.37</v>
      </c>
      <c r="G46" s="49">
        <v>5153558.37</v>
      </c>
      <c r="H46" s="49">
        <v>-15360127.550000001</v>
      </c>
    </row>
    <row r="47" spans="1:8" x14ac:dyDescent="0.25">
      <c r="A47" s="52"/>
      <c r="B47" s="48" t="s">
        <v>40</v>
      </c>
      <c r="C47" s="49">
        <v>20513685.920000002</v>
      </c>
      <c r="D47" s="49">
        <v>138192.28</v>
      </c>
      <c r="E47" s="49">
        <v>20651878.200000003</v>
      </c>
      <c r="F47" s="49">
        <v>5153558.37</v>
      </c>
      <c r="G47" s="49">
        <v>5153558.37</v>
      </c>
      <c r="H47" s="49">
        <v>-15360127.550000001</v>
      </c>
    </row>
    <row r="48" spans="1:8" x14ac:dyDescent="0.25">
      <c r="A48" s="52"/>
      <c r="B48" s="48" t="s">
        <v>41</v>
      </c>
      <c r="C48" s="49">
        <v>20513685.920000002</v>
      </c>
      <c r="D48" s="49">
        <v>138192.28</v>
      </c>
      <c r="E48" s="49">
        <v>20651878.200000003</v>
      </c>
      <c r="F48" s="49">
        <v>5153558.37</v>
      </c>
      <c r="G48" s="49">
        <v>5153558.37</v>
      </c>
      <c r="H48" s="49">
        <v>-15360127.550000001</v>
      </c>
    </row>
    <row r="49" spans="1:8" x14ac:dyDescent="0.25">
      <c r="A49" s="52"/>
      <c r="B49" s="48"/>
      <c r="C49" s="49"/>
      <c r="D49" s="49"/>
      <c r="E49" s="49"/>
      <c r="F49" s="49"/>
      <c r="G49" s="49"/>
      <c r="H49" s="49"/>
    </row>
    <row r="50" spans="1:8" x14ac:dyDescent="0.25">
      <c r="A50" s="52"/>
      <c r="B50" s="48" t="s">
        <v>42</v>
      </c>
      <c r="C50" s="49">
        <v>0</v>
      </c>
      <c r="D50" s="49">
        <v>196462.48</v>
      </c>
      <c r="E50" s="49">
        <v>196462.48</v>
      </c>
      <c r="F50" s="49"/>
      <c r="G50" s="49"/>
      <c r="H50" s="49"/>
    </row>
    <row r="51" spans="1:8" x14ac:dyDescent="0.25">
      <c r="A51" s="54"/>
      <c r="B51" s="54" t="s">
        <v>23</v>
      </c>
      <c r="C51" s="53"/>
      <c r="D51" s="53">
        <v>196462.48</v>
      </c>
      <c r="E51" s="53">
        <v>196462.48</v>
      </c>
      <c r="F51" s="53"/>
      <c r="G51" s="53"/>
      <c r="H51" s="53"/>
    </row>
    <row r="52" spans="1:8" x14ac:dyDescent="0.25">
      <c r="A52" s="55"/>
      <c r="B52" s="48" t="s">
        <v>43</v>
      </c>
      <c r="C52" s="53"/>
      <c r="D52" s="53">
        <v>196462.48</v>
      </c>
      <c r="E52" s="53">
        <v>196462.48</v>
      </c>
      <c r="F52" s="53"/>
      <c r="G52" s="53"/>
      <c r="H52" s="53"/>
    </row>
    <row r="53" spans="1:8" x14ac:dyDescent="0.25">
      <c r="A53" s="55"/>
      <c r="B53" s="48" t="s">
        <v>36</v>
      </c>
      <c r="C53" s="53"/>
      <c r="D53" s="53">
        <v>196462.48</v>
      </c>
      <c r="E53" s="53">
        <v>196462.48</v>
      </c>
      <c r="F53" s="53"/>
      <c r="G53" s="53"/>
      <c r="H53" s="53"/>
    </row>
    <row r="54" spans="1:8" x14ac:dyDescent="0.25">
      <c r="A54" s="56"/>
      <c r="B54" s="57" t="s">
        <v>29</v>
      </c>
      <c r="C54" s="29">
        <v>20891515.920000002</v>
      </c>
      <c r="D54" s="29">
        <v>19387762.060000002</v>
      </c>
      <c r="E54" s="29">
        <v>40279277.979999997</v>
      </c>
      <c r="F54" s="29">
        <v>9837241.1600000001</v>
      </c>
      <c r="G54" s="29">
        <v>9837241.1600000001</v>
      </c>
      <c r="H54" s="31">
        <v>-11054274.760000002</v>
      </c>
    </row>
    <row r="55" spans="1:8" x14ac:dyDescent="0.25">
      <c r="A55" s="58"/>
      <c r="B55" s="59"/>
      <c r="C55" s="60"/>
      <c r="D55" s="60"/>
      <c r="E55" s="60"/>
      <c r="F55" s="61" t="s">
        <v>44</v>
      </c>
      <c r="G55" s="62"/>
      <c r="H55" s="63"/>
    </row>
    <row r="56" spans="1:8" x14ac:dyDescent="0.2">
      <c r="B56" s="64" t="s">
        <v>0</v>
      </c>
    </row>
    <row r="57" spans="1:8" x14ac:dyDescent="0.2">
      <c r="B57" s="64" t="s">
        <v>45</v>
      </c>
    </row>
    <row r="60" spans="1:8" ht="15" x14ac:dyDescent="0.25">
      <c r="B60"/>
      <c r="C60"/>
      <c r="D60"/>
      <c r="E60"/>
      <c r="F60"/>
      <c r="G60"/>
      <c r="H60"/>
    </row>
    <row r="61" spans="1:8" ht="15" x14ac:dyDescent="0.25">
      <c r="B61"/>
      <c r="C61"/>
      <c r="D61"/>
      <c r="E61"/>
      <c r="F61"/>
      <c r="G61"/>
      <c r="H61"/>
    </row>
    <row r="62" spans="1:8" ht="15" x14ac:dyDescent="0.25">
      <c r="B62"/>
      <c r="C62"/>
      <c r="D62"/>
      <c r="E62"/>
      <c r="F62"/>
      <c r="G62"/>
      <c r="H62"/>
    </row>
  </sheetData>
  <mergeCells count="7">
    <mergeCell ref="A1:H1"/>
    <mergeCell ref="A2:B4"/>
    <mergeCell ref="C2:G2"/>
    <mergeCell ref="H2:H3"/>
    <mergeCell ref="A23:B25"/>
    <mergeCell ref="C23:G23"/>
    <mergeCell ref="H23:H2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2018-05-16T18:01:15Z</cp:lastPrinted>
  <dcterms:created xsi:type="dcterms:W3CDTF">2018-05-16T17:58:26Z</dcterms:created>
  <dcterms:modified xsi:type="dcterms:W3CDTF">2018-05-16T18:04:25Z</dcterms:modified>
</cp:coreProperties>
</file>